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7540" tabRatio="500"/>
  </bookViews>
  <sheets>
    <sheet name="Students data export" sheetId="1" r:id="rId1"/>
  </sheets>
  <definedNames>
    <definedName name="_xlnm.Print_Area" localSheetId="0">'Students data export'!$A$2:$K$38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1" l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2" i="1"/>
  <c r="G22" i="1"/>
  <c r="D22" i="1"/>
  <c r="J21" i="1"/>
  <c r="G21" i="1"/>
  <c r="D21" i="1"/>
</calcChain>
</file>

<file path=xl/sharedStrings.xml><?xml version="1.0" encoding="utf-8"?>
<sst xmlns="http://schemas.openxmlformats.org/spreadsheetml/2006/main" count="62" uniqueCount="36">
  <si>
    <t>CZO Observatory Network - Selected Hydrology Data</t>
  </si>
  <si>
    <t>CZO</t>
  </si>
  <si>
    <t>Calhoun Forest, SC</t>
  </si>
  <si>
    <t>Boulder Creek, CO</t>
  </si>
  <si>
    <t>Eel River, CA</t>
  </si>
  <si>
    <t>Location</t>
  </si>
  <si>
    <t>Tyger River</t>
  </si>
  <si>
    <t>Whitmire, SC</t>
  </si>
  <si>
    <t>Boulder Creek</t>
  </si>
  <si>
    <t>Boulder, CO</t>
  </si>
  <si>
    <t>Eel River</t>
  </si>
  <si>
    <t>Leggett, CA</t>
  </si>
  <si>
    <t>Watershed Area (square miles)</t>
  </si>
  <si>
    <t>Gage elevation (ft)</t>
  </si>
  <si>
    <t>Rainfall and Discharge Data</t>
  </si>
  <si>
    <t>Monthly Temperature (F)</t>
  </si>
  <si>
    <t>Month</t>
  </si>
  <si>
    <t>Discharge (cfs)</t>
  </si>
  <si>
    <t>Precipitation(in)</t>
  </si>
  <si>
    <t>Max</t>
  </si>
  <si>
    <t>Mean</t>
  </si>
  <si>
    <t>Min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</si>
  <si>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</si>
  <si>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</si>
  <si>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</si>
  <si>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</si>
  <si>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</si>
  <si>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</si>
  <si>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</si>
  <si>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</si>
  <si>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</si>
  <si>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</si>
  <si>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</si>
  <si>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</si>
  <si>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Avgerage monthly precipitation (in)</t>
  </si>
  <si>
    <t>Total annual precipitation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</si>
</sst>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FF"/>
      <name val="Calibri"/>
      <scheme val="minor"/>
    </font>
    <font>
      <sz val="12"/>
      <color theme="5"/>
      <name val="Calibri"/>
      <scheme val="minor"/>
    </font>
    <font>
      <sz val="12"/>
      <color theme="7"/>
      <name val="Calibri"/>
      <scheme val="minor"/>
    </font>
    <font>
      <b/>
      <i/>
      <sz val="12"/>
      <color theme="5" tint="-0.249977111117893"/>
      <name val="Calibri"/>
      <scheme val="minor"/>
    </font>
    <font>
      <b/>
      <sz val="12"/>
      <color rgb="FF660066"/>
      <name val="Calibri"/>
      <scheme val="minor"/>
    </font>
    <font>
      <b/>
      <sz val="12"/>
      <color theme="3"/>
      <name val="Calibri"/>
      <scheme val="minor"/>
    </font>
    <font>
      <b/>
      <sz val="12"/>
      <color theme="5" tint="-0.249977111117893"/>
      <name val="Calibri"/>
      <scheme val="minor"/>
    </font>
    <font>
      <b/>
      <i/>
      <sz val="12"/>
      <color theme="3"/>
      <name val="Calibri"/>
      <scheme val="minor"/>
    </font>
    <font>
      <b/>
      <i/>
      <sz val="12"/>
      <color rgb="FF660066"/>
      <name val="Calibri"/>
      <scheme val="minor"/>
    </font>
    <font>
      <sz val="12"/>
      <color rgb="FF3366FF"/>
      <name val="Calibri"/>
      <scheme val="minor"/>
    </font>
    <font>
      <b/>
      <sz val="12"/>
      <color rgb="FF3366FF"/>
      <name val="Calibri"/>
      <scheme val="minor"/>
    </font>
    <font>
      <b/>
      <sz val="12"/>
      <color theme="5"/>
      <name val="Calibri"/>
      <scheme val="minor"/>
    </font>
    <font>
      <b/>
      <sz val="12"/>
      <color theme="7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4" xfId="0" applyFont="1" applyBorder="1"/>
    <xf numFmtId="3" fontId="4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/>
    <xf numFmtId="3" fontId="8" fillId="0" borderId="0" xfId="0" applyNumberFormat="1" applyFont="1" applyBorder="1"/>
    <xf numFmtId="164" fontId="6" fillId="0" borderId="8" xfId="0" applyNumberFormat="1" applyFont="1" applyBorder="1"/>
    <xf numFmtId="0" fontId="1" fillId="0" borderId="0" xfId="0" applyFont="1"/>
    <xf numFmtId="3" fontId="6" fillId="0" borderId="0" xfId="0" applyNumberFormat="1" applyFont="1" applyBorder="1"/>
    <xf numFmtId="3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/>
    <xf numFmtId="0" fontId="6" fillId="0" borderId="0" xfId="0" applyFont="1" applyBorder="1"/>
    <xf numFmtId="0" fontId="11" fillId="0" borderId="0" xfId="0" applyFont="1" applyBorder="1"/>
    <xf numFmtId="164" fontId="12" fillId="0" borderId="8" xfId="0" applyNumberFormat="1" applyFont="1" applyBorder="1"/>
    <xf numFmtId="0" fontId="12" fillId="0" borderId="0" xfId="0" applyFont="1" applyBorder="1"/>
    <xf numFmtId="0" fontId="0" fillId="0" borderId="9" xfId="0" applyBorder="1"/>
    <xf numFmtId="0" fontId="4" fillId="0" borderId="10" xfId="0" applyFont="1" applyBorder="1"/>
    <xf numFmtId="0" fontId="5" fillId="0" borderId="10" xfId="0" applyFont="1" applyBorder="1"/>
    <xf numFmtId="3" fontId="6" fillId="0" borderId="10" xfId="0" applyNumberFormat="1" applyFont="1" applyBorder="1"/>
    <xf numFmtId="164" fontId="8" fillId="0" borderId="11" xfId="0" applyNumberFormat="1" applyFont="1" applyBorder="1"/>
    <xf numFmtId="2" fontId="0" fillId="0" borderId="4" xfId="0" applyNumberFormat="1" applyFont="1" applyBorder="1"/>
    <xf numFmtId="2" fontId="0" fillId="0" borderId="0" xfId="0" applyNumberFormat="1" applyFont="1" applyBorder="1"/>
    <xf numFmtId="164" fontId="13" fillId="0" borderId="0" xfId="0" applyNumberFormat="1" applyFont="1" applyBorder="1"/>
    <xf numFmtId="164" fontId="0" fillId="0" borderId="0" xfId="0" applyNumberFormat="1" applyBorder="1"/>
    <xf numFmtId="164" fontId="5" fillId="0" borderId="0" xfId="0" applyNumberFormat="1" applyFont="1" applyBorder="1"/>
    <xf numFmtId="0" fontId="0" fillId="0" borderId="10" xfId="0" applyBorder="1"/>
    <xf numFmtId="1" fontId="13" fillId="0" borderId="10" xfId="0" applyNumberFormat="1" applyFont="1" applyBorder="1"/>
    <xf numFmtId="1" fontId="0" fillId="0" borderId="10" xfId="0" applyNumberFormat="1" applyBorder="1"/>
    <xf numFmtId="1" fontId="5" fillId="0" borderId="10" xfId="0" applyNumberFormat="1" applyFont="1" applyBorder="1"/>
    <xf numFmtId="1" fontId="6" fillId="0" borderId="11" xfId="0" applyNumberFormat="1" applyFont="1" applyBorder="1"/>
    <xf numFmtId="0" fontId="3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8"/>
  <sheetViews>
    <sheetView tabSelected="1" workbookViewId="0">
      <selection activeCell="Q33" sqref="Q33"/>
    </sheetView>
  </sheetViews>
  <sheetFormatPr baseColWidth="10" defaultRowHeight="15" x14ac:dyDescent="0"/>
  <cols>
    <col min="2" max="2" width="15.1640625" customWidth="1"/>
    <col min="3" max="4" width="13.33203125" customWidth="1"/>
    <col min="5" max="5" width="7.5" customWidth="1"/>
    <col min="6" max="7" width="13.33203125" customWidth="1"/>
    <col min="8" max="8" width="7.1640625" customWidth="1"/>
    <col min="9" max="10" width="13.33203125" customWidth="1"/>
    <col min="11" max="11" width="7.83203125" customWidth="1"/>
  </cols>
  <sheetData>
    <row r="1" spans="1:20">
      <c r="A1" s="1" t="s">
        <v>0</v>
      </c>
    </row>
    <row r="3" spans="1:20" s="1" customFormat="1">
      <c r="A3" s="1" t="s">
        <v>1</v>
      </c>
      <c r="C3" s="1" t="s">
        <v>2</v>
      </c>
      <c r="F3" s="1" t="s">
        <v>3</v>
      </c>
      <c r="I3" s="1" t="s">
        <v>4</v>
      </c>
    </row>
    <row r="4" spans="1:20">
      <c r="A4" t="s">
        <v>5</v>
      </c>
      <c r="C4" s="2" t="s">
        <v>6</v>
      </c>
      <c r="D4" s="2" t="s">
        <v>7</v>
      </c>
      <c r="E4" s="2"/>
      <c r="F4" s="3" t="s">
        <v>8</v>
      </c>
      <c r="G4" s="3" t="s">
        <v>9</v>
      </c>
      <c r="H4" s="3"/>
      <c r="I4" s="4" t="s">
        <v>10</v>
      </c>
      <c r="J4" s="4" t="s">
        <v>11</v>
      </c>
    </row>
    <row r="5" spans="1:20">
      <c r="A5" t="s">
        <v>12</v>
      </c>
      <c r="C5" s="2">
        <v>759</v>
      </c>
      <c r="D5" s="2"/>
      <c r="E5" s="2"/>
      <c r="F5" s="3">
        <v>307</v>
      </c>
      <c r="G5" s="3"/>
      <c r="H5" s="3"/>
      <c r="I5" s="4">
        <v>248</v>
      </c>
      <c r="J5" s="4"/>
    </row>
    <row r="6" spans="1:20">
      <c r="A6" t="s">
        <v>13</v>
      </c>
      <c r="C6" s="2">
        <v>300</v>
      </c>
      <c r="D6" s="2"/>
      <c r="E6" s="2"/>
      <c r="F6" s="3">
        <v>5106</v>
      </c>
      <c r="G6" s="3"/>
      <c r="H6" s="3"/>
      <c r="I6" s="4">
        <v>691</v>
      </c>
      <c r="J6" s="4"/>
      <c r="L6" s="5"/>
      <c r="M6" s="5"/>
      <c r="N6" s="5"/>
      <c r="O6" s="5"/>
      <c r="P6" s="5"/>
      <c r="Q6" s="5"/>
      <c r="R6" s="5"/>
      <c r="S6" s="5"/>
      <c r="T6" s="5"/>
    </row>
    <row r="7" spans="1:20">
      <c r="A7" s="6" t="s">
        <v>14</v>
      </c>
      <c r="B7" s="7"/>
      <c r="C7" s="8"/>
      <c r="D7" s="8"/>
      <c r="E7" s="8"/>
      <c r="F7" s="9"/>
      <c r="G7" s="9"/>
      <c r="H7" s="9"/>
      <c r="I7" s="10"/>
      <c r="J7" s="11"/>
      <c r="L7" s="5"/>
      <c r="M7" s="5"/>
      <c r="N7" s="5"/>
      <c r="O7" s="5"/>
      <c r="P7" s="5"/>
      <c r="Q7" s="5"/>
      <c r="R7" s="5"/>
      <c r="S7" s="5"/>
      <c r="T7" s="5"/>
    </row>
    <row r="8" spans="1:20">
      <c r="A8" s="12"/>
      <c r="B8" s="13" t="s">
        <v>16</v>
      </c>
      <c r="C8" s="14" t="s">
        <v>17</v>
      </c>
      <c r="D8" s="14" t="s">
        <v>18</v>
      </c>
      <c r="E8" s="14"/>
      <c r="F8" s="14" t="s">
        <v>17</v>
      </c>
      <c r="G8" s="14" t="s">
        <v>18</v>
      </c>
      <c r="H8" s="14"/>
      <c r="I8" s="14" t="s">
        <v>17</v>
      </c>
      <c r="J8" s="15" t="s">
        <v>18</v>
      </c>
      <c r="L8" s="5"/>
      <c r="M8" s="5"/>
      <c r="N8" s="5"/>
      <c r="O8" s="5"/>
      <c r="P8" s="5"/>
      <c r="Q8" s="5"/>
      <c r="R8" s="5"/>
      <c r="S8" s="5"/>
      <c r="T8" s="5"/>
    </row>
    <row r="9" spans="1:20">
      <c r="A9" s="16">
        <v>1</v>
      </c>
      <c r="B9" s="12" t="s">
        <v>22</v>
      </c>
      <c r="C9" s="17">
        <v>1310</v>
      </c>
      <c r="D9" s="18">
        <v>4.3</v>
      </c>
      <c r="E9" s="18"/>
      <c r="F9" s="19">
        <v>34</v>
      </c>
      <c r="G9" s="20">
        <v>0.8</v>
      </c>
      <c r="H9" s="20"/>
      <c r="I9" s="21">
        <v>2120</v>
      </c>
      <c r="J9" s="22">
        <v>12.3</v>
      </c>
      <c r="L9" s="5"/>
      <c r="M9" s="5"/>
      <c r="N9" s="23"/>
      <c r="O9" s="5"/>
      <c r="P9" s="5"/>
      <c r="Q9" s="5"/>
      <c r="R9" s="5"/>
      <c r="S9" s="5"/>
      <c r="T9" s="5"/>
    </row>
    <row r="10" spans="1:20">
      <c r="A10" s="16">
        <v>2</v>
      </c>
      <c r="B10" s="12" t="s">
        <v>23</v>
      </c>
      <c r="C10" s="17">
        <v>1280</v>
      </c>
      <c r="D10" s="18">
        <v>4.3</v>
      </c>
      <c r="E10" s="18"/>
      <c r="F10" s="20">
        <v>32</v>
      </c>
      <c r="G10" s="19">
        <v>0.9</v>
      </c>
      <c r="H10" s="19"/>
      <c r="I10" s="24">
        <v>1960</v>
      </c>
      <c r="J10" s="22">
        <v>11.7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>
      <c r="A11" s="16">
        <v>3</v>
      </c>
      <c r="B11" s="12" t="s">
        <v>24</v>
      </c>
      <c r="C11" s="25">
        <v>1550</v>
      </c>
      <c r="D11" s="26">
        <v>4.7</v>
      </c>
      <c r="E11" s="26"/>
      <c r="F11" s="19">
        <v>38</v>
      </c>
      <c r="G11" s="19">
        <v>2.2000000000000002</v>
      </c>
      <c r="H11" s="19"/>
      <c r="I11" s="24">
        <v>1730</v>
      </c>
      <c r="J11" s="22">
        <v>9.1999999999999993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>
      <c r="A12" s="16">
        <v>4</v>
      </c>
      <c r="B12" s="12" t="s">
        <v>25</v>
      </c>
      <c r="C12" s="17">
        <v>1130</v>
      </c>
      <c r="D12" s="18">
        <v>3.5</v>
      </c>
      <c r="E12" s="18"/>
      <c r="F12" s="19">
        <v>73</v>
      </c>
      <c r="G12" s="27">
        <v>2.9</v>
      </c>
      <c r="H12" s="27"/>
      <c r="I12" s="28">
        <v>795</v>
      </c>
      <c r="J12" s="22">
        <v>4.8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>
      <c r="A13" s="16">
        <v>5</v>
      </c>
      <c r="B13" s="12" t="s">
        <v>26</v>
      </c>
      <c r="C13" s="18">
        <v>865</v>
      </c>
      <c r="D13" s="29">
        <v>3</v>
      </c>
      <c r="E13" s="29"/>
      <c r="F13" s="19">
        <v>191</v>
      </c>
      <c r="G13" s="19">
        <v>2.8</v>
      </c>
      <c r="H13" s="19"/>
      <c r="I13" s="28">
        <v>297</v>
      </c>
      <c r="J13" s="22">
        <v>2.4</v>
      </c>
      <c r="L13" s="5"/>
      <c r="M13" s="5"/>
      <c r="N13" s="5"/>
      <c r="O13" s="5"/>
      <c r="P13" s="5"/>
      <c r="Q13" s="5"/>
      <c r="R13" s="5"/>
      <c r="S13" s="5"/>
      <c r="T13" s="5"/>
    </row>
    <row r="14" spans="1:20">
      <c r="A14" s="16">
        <v>6</v>
      </c>
      <c r="B14" s="12" t="s">
        <v>27</v>
      </c>
      <c r="C14" s="18">
        <v>643</v>
      </c>
      <c r="D14" s="18">
        <v>4.3</v>
      </c>
      <c r="E14" s="18"/>
      <c r="F14" s="27">
        <v>304</v>
      </c>
      <c r="G14" s="19">
        <v>2.2000000000000002</v>
      </c>
      <c r="H14" s="19"/>
      <c r="I14" s="28">
        <v>126</v>
      </c>
      <c r="J14" s="22">
        <v>0.8</v>
      </c>
      <c r="L14" s="5"/>
      <c r="M14" s="5"/>
      <c r="N14" s="5"/>
      <c r="O14" s="5"/>
      <c r="P14" s="5"/>
      <c r="Q14" s="5"/>
      <c r="R14" s="5"/>
      <c r="S14" s="5"/>
      <c r="T14" s="5"/>
    </row>
    <row r="15" spans="1:20">
      <c r="A15" s="16">
        <v>7</v>
      </c>
      <c r="B15" s="12" t="s">
        <v>28</v>
      </c>
      <c r="C15" s="18">
        <v>545</v>
      </c>
      <c r="D15" s="18">
        <v>3.5</v>
      </c>
      <c r="E15" s="18"/>
      <c r="F15" s="19">
        <v>178</v>
      </c>
      <c r="G15" s="19">
        <v>1.8</v>
      </c>
      <c r="H15" s="19"/>
      <c r="I15" s="28">
        <v>49</v>
      </c>
      <c r="J15" s="30">
        <v>0</v>
      </c>
      <c r="L15" s="23"/>
      <c r="M15" s="5"/>
      <c r="N15" s="5"/>
      <c r="O15" s="23"/>
      <c r="P15" s="5"/>
      <c r="Q15" s="5"/>
      <c r="R15" s="5"/>
      <c r="S15" s="5"/>
      <c r="T15" s="5"/>
    </row>
    <row r="16" spans="1:20">
      <c r="A16" s="16">
        <v>8</v>
      </c>
      <c r="B16" s="12" t="s">
        <v>29</v>
      </c>
      <c r="C16" s="18">
        <v>554</v>
      </c>
      <c r="D16" s="18">
        <v>4.3</v>
      </c>
      <c r="E16" s="18"/>
      <c r="F16" s="19">
        <v>110</v>
      </c>
      <c r="G16" s="19">
        <v>1.8</v>
      </c>
      <c r="H16" s="19"/>
      <c r="I16" s="28">
        <v>27</v>
      </c>
      <c r="J16" s="22">
        <v>0.2</v>
      </c>
      <c r="L16" s="5"/>
      <c r="M16" s="5"/>
      <c r="N16" s="5"/>
      <c r="O16" s="5"/>
      <c r="P16" s="5"/>
      <c r="Q16" s="5"/>
      <c r="R16" s="23"/>
      <c r="S16" s="5"/>
      <c r="T16" s="5"/>
    </row>
    <row r="17" spans="1:20">
      <c r="A17" s="16">
        <v>9</v>
      </c>
      <c r="B17" s="12" t="s">
        <v>30</v>
      </c>
      <c r="C17" s="29">
        <v>455</v>
      </c>
      <c r="D17" s="18">
        <v>3.5</v>
      </c>
      <c r="E17" s="18"/>
      <c r="F17" s="19">
        <v>88</v>
      </c>
      <c r="G17" s="19">
        <v>1.7</v>
      </c>
      <c r="H17" s="19"/>
      <c r="I17" s="31">
        <v>26</v>
      </c>
      <c r="J17" s="22">
        <v>0.8</v>
      </c>
      <c r="L17" s="5"/>
      <c r="M17" s="5"/>
      <c r="N17" s="5"/>
      <c r="O17" s="5"/>
      <c r="P17" s="5"/>
      <c r="Q17" s="5"/>
      <c r="R17" s="5"/>
      <c r="S17" s="5"/>
      <c r="T17" s="5"/>
    </row>
    <row r="18" spans="1:20">
      <c r="A18" s="16">
        <v>10</v>
      </c>
      <c r="B18" s="12" t="s">
        <v>31</v>
      </c>
      <c r="C18" s="18">
        <v>659</v>
      </c>
      <c r="D18" s="18">
        <v>3.7</v>
      </c>
      <c r="E18" s="18"/>
      <c r="F18" s="19">
        <v>48</v>
      </c>
      <c r="G18" s="19">
        <v>1.6</v>
      </c>
      <c r="H18" s="19"/>
      <c r="I18" s="28">
        <v>69</v>
      </c>
      <c r="J18" s="22">
        <v>3.6</v>
      </c>
      <c r="L18" s="5"/>
      <c r="M18" s="5"/>
      <c r="N18" s="5"/>
      <c r="O18" s="5"/>
      <c r="P18" s="5"/>
      <c r="Q18" s="5"/>
      <c r="R18" s="5"/>
      <c r="S18" s="5"/>
      <c r="T18" s="5"/>
    </row>
    <row r="19" spans="1:20">
      <c r="A19" s="16">
        <v>11</v>
      </c>
      <c r="B19" s="12" t="s">
        <v>32</v>
      </c>
      <c r="C19" s="18">
        <v>707</v>
      </c>
      <c r="D19" s="18">
        <v>3.7</v>
      </c>
      <c r="E19" s="18"/>
      <c r="F19" s="19">
        <v>38</v>
      </c>
      <c r="G19" s="19">
        <v>1.2</v>
      </c>
      <c r="H19" s="19"/>
      <c r="I19" s="28">
        <v>595</v>
      </c>
      <c r="J19" s="22">
        <v>8.9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>
      <c r="A20" s="16">
        <v>12</v>
      </c>
      <c r="B20" s="32" t="s">
        <v>33</v>
      </c>
      <c r="C20" s="33">
        <v>962</v>
      </c>
      <c r="D20" s="33">
        <v>4</v>
      </c>
      <c r="E20" s="33"/>
      <c r="F20" s="34">
        <v>36</v>
      </c>
      <c r="G20" s="34">
        <v>0.9</v>
      </c>
      <c r="H20" s="34"/>
      <c r="I20" s="35">
        <v>1600</v>
      </c>
      <c r="J20" s="36">
        <v>14.5</v>
      </c>
      <c r="L20" s="5"/>
      <c r="M20" s="5"/>
      <c r="N20" s="5"/>
      <c r="O20" s="5"/>
      <c r="P20" s="5"/>
      <c r="Q20" s="23"/>
      <c r="R20" s="5"/>
      <c r="S20" s="5"/>
      <c r="T20" s="23"/>
    </row>
    <row r="21" spans="1:20">
      <c r="A21" s="37" t="s">
        <v>34</v>
      </c>
      <c r="B21" s="38"/>
      <c r="C21" s="38"/>
      <c r="D21" s="39">
        <f>AVERAGE(D9:D20)</f>
        <v>3.9000000000000008</v>
      </c>
      <c r="E21" s="39"/>
      <c r="F21" s="40"/>
      <c r="G21" s="41">
        <f>AVERAGE(G9:G20)</f>
        <v>1.7333333333333334</v>
      </c>
      <c r="H21" s="41"/>
      <c r="I21" s="40"/>
      <c r="J21" s="22">
        <f>AVERAGE(J9:J20)</f>
        <v>5.7666666666666657</v>
      </c>
      <c r="L21" s="5"/>
      <c r="M21" s="5"/>
      <c r="N21" s="5"/>
      <c r="O21" s="5"/>
      <c r="P21" s="5"/>
      <c r="Q21" s="5"/>
      <c r="R21" s="5"/>
      <c r="S21" s="5"/>
      <c r="T21" s="5"/>
    </row>
    <row r="22" spans="1:20">
      <c r="A22" s="32" t="s">
        <v>35</v>
      </c>
      <c r="B22" s="42"/>
      <c r="C22" s="42"/>
      <c r="D22" s="43">
        <f>SUM(D9:D20)</f>
        <v>46.800000000000011</v>
      </c>
      <c r="E22" s="43"/>
      <c r="F22" s="44"/>
      <c r="G22" s="45">
        <f>SUM(G9:G20)</f>
        <v>20.8</v>
      </c>
      <c r="H22" s="45"/>
      <c r="I22" s="44"/>
      <c r="J22" s="46">
        <f>SUM(J9:J20)</f>
        <v>69.199999999999989</v>
      </c>
      <c r="L22" s="5"/>
      <c r="M22" s="47"/>
      <c r="N22" s="5"/>
      <c r="O22" s="5"/>
      <c r="P22" s="47"/>
      <c r="Q22" s="5"/>
      <c r="R22" s="5"/>
      <c r="S22" s="47"/>
      <c r="T22" s="5"/>
    </row>
    <row r="24" spans="1:20">
      <c r="C24" s="2" t="s">
        <v>7</v>
      </c>
      <c r="F24" s="3" t="s">
        <v>9</v>
      </c>
      <c r="I24" s="4" t="s">
        <v>11</v>
      </c>
      <c r="T24" s="1"/>
    </row>
    <row r="25" spans="1:20">
      <c r="C25" t="s">
        <v>15</v>
      </c>
    </row>
    <row r="26" spans="1:20">
      <c r="B26" s="13" t="s">
        <v>16</v>
      </c>
      <c r="C26" s="48" t="s">
        <v>19</v>
      </c>
      <c r="D26" s="48" t="s">
        <v>20</v>
      </c>
      <c r="E26" s="48" t="s">
        <v>21</v>
      </c>
      <c r="F26" s="48" t="s">
        <v>19</v>
      </c>
      <c r="G26" s="48" t="s">
        <v>20</v>
      </c>
      <c r="H26" s="48" t="s">
        <v>21</v>
      </c>
      <c r="I26" s="48" t="s">
        <v>19</v>
      </c>
      <c r="J26" s="48" t="s">
        <v>20</v>
      </c>
      <c r="K26" s="49" t="s">
        <v>21</v>
      </c>
    </row>
    <row r="27" spans="1:20">
      <c r="B27" s="12" t="s">
        <v>22</v>
      </c>
      <c r="C27" s="50">
        <v>54</v>
      </c>
      <c r="D27" s="50">
        <f>AVERAGE(C27,E27)</f>
        <v>41</v>
      </c>
      <c r="E27" s="51">
        <v>28</v>
      </c>
      <c r="F27" s="52">
        <v>47</v>
      </c>
      <c r="G27" s="52">
        <f t="shared" ref="G27:G38" si="0">AVERAGE(F27,H27)</f>
        <v>34.5</v>
      </c>
      <c r="H27" s="52">
        <v>22</v>
      </c>
      <c r="I27" s="53">
        <v>50</v>
      </c>
      <c r="J27" s="53">
        <f t="shared" ref="J27:J38" si="1">AVERAGE(I27,K27)</f>
        <v>44</v>
      </c>
      <c r="K27" s="54">
        <v>38</v>
      </c>
      <c r="N27" s="1"/>
    </row>
    <row r="28" spans="1:20">
      <c r="B28" s="12" t="s">
        <v>23</v>
      </c>
      <c r="C28" s="50">
        <v>58</v>
      </c>
      <c r="D28" s="50">
        <f t="shared" ref="D28:D38" si="2">AVERAGE(C28,E28)</f>
        <v>44.5</v>
      </c>
      <c r="E28" s="50">
        <v>31</v>
      </c>
      <c r="F28" s="52">
        <v>49</v>
      </c>
      <c r="G28" s="52">
        <f t="shared" si="0"/>
        <v>36</v>
      </c>
      <c r="H28" s="52">
        <v>23</v>
      </c>
      <c r="I28" s="53">
        <v>54</v>
      </c>
      <c r="J28" s="53">
        <f t="shared" si="1"/>
        <v>46.5</v>
      </c>
      <c r="K28" s="54">
        <v>39</v>
      </c>
    </row>
    <row r="29" spans="1:20">
      <c r="B29" s="12" t="s">
        <v>24</v>
      </c>
      <c r="C29" s="50">
        <v>66</v>
      </c>
      <c r="D29" s="50">
        <f t="shared" si="2"/>
        <v>51.5</v>
      </c>
      <c r="E29" s="50">
        <v>37</v>
      </c>
      <c r="F29" s="52">
        <v>56</v>
      </c>
      <c r="G29" s="52">
        <f t="shared" si="0"/>
        <v>42.5</v>
      </c>
      <c r="H29" s="52">
        <v>29</v>
      </c>
      <c r="I29" s="53">
        <v>59</v>
      </c>
      <c r="J29" s="53">
        <f t="shared" si="1"/>
        <v>49.5</v>
      </c>
      <c r="K29" s="54">
        <v>40</v>
      </c>
      <c r="Q29" s="1"/>
    </row>
    <row r="30" spans="1:20">
      <c r="B30" s="12" t="s">
        <v>25</v>
      </c>
      <c r="C30" s="50">
        <v>75</v>
      </c>
      <c r="D30" s="50">
        <f t="shared" si="2"/>
        <v>60</v>
      </c>
      <c r="E30" s="50">
        <v>45</v>
      </c>
      <c r="F30" s="52">
        <v>63</v>
      </c>
      <c r="G30" s="52">
        <f t="shared" si="0"/>
        <v>49.5</v>
      </c>
      <c r="H30" s="52">
        <v>36</v>
      </c>
      <c r="I30" s="53">
        <v>64</v>
      </c>
      <c r="J30" s="53">
        <f t="shared" si="1"/>
        <v>52.5</v>
      </c>
      <c r="K30" s="54">
        <v>41</v>
      </c>
      <c r="Q30" s="1"/>
    </row>
    <row r="31" spans="1:20">
      <c r="B31" s="12" t="s">
        <v>26</v>
      </c>
      <c r="C31" s="50">
        <v>82</v>
      </c>
      <c r="D31" s="50">
        <f t="shared" si="2"/>
        <v>68</v>
      </c>
      <c r="E31" s="50">
        <v>54</v>
      </c>
      <c r="F31" s="52">
        <v>72</v>
      </c>
      <c r="G31" s="52">
        <f t="shared" si="0"/>
        <v>58</v>
      </c>
      <c r="H31" s="52">
        <v>44</v>
      </c>
      <c r="I31" s="53">
        <v>72</v>
      </c>
      <c r="J31" s="53">
        <f t="shared" si="1"/>
        <v>59</v>
      </c>
      <c r="K31" s="54">
        <v>46</v>
      </c>
      <c r="N31" s="1"/>
    </row>
    <row r="32" spans="1:20">
      <c r="B32" s="12" t="s">
        <v>27</v>
      </c>
      <c r="C32" s="50">
        <v>89</v>
      </c>
      <c r="D32" s="50">
        <f t="shared" si="2"/>
        <v>76</v>
      </c>
      <c r="E32" s="50">
        <v>63</v>
      </c>
      <c r="F32" s="52">
        <v>82</v>
      </c>
      <c r="G32" s="52">
        <f t="shared" si="0"/>
        <v>66.5</v>
      </c>
      <c r="H32" s="52">
        <v>51</v>
      </c>
      <c r="I32" s="53">
        <v>77</v>
      </c>
      <c r="J32" s="53">
        <f t="shared" si="1"/>
        <v>63.5</v>
      </c>
      <c r="K32" s="54">
        <v>50</v>
      </c>
      <c r="T32" s="1"/>
    </row>
    <row r="33" spans="2:20">
      <c r="B33" s="12" t="s">
        <v>28</v>
      </c>
      <c r="C33" s="51">
        <v>92</v>
      </c>
      <c r="D33" s="50">
        <f t="shared" si="2"/>
        <v>79.5</v>
      </c>
      <c r="E33" s="50">
        <v>67</v>
      </c>
      <c r="F33" s="55">
        <v>88</v>
      </c>
      <c r="G33" s="52">
        <f t="shared" si="0"/>
        <v>72.5</v>
      </c>
      <c r="H33" s="52">
        <v>57</v>
      </c>
      <c r="I33" s="53">
        <v>85</v>
      </c>
      <c r="J33" s="53">
        <f t="shared" si="1"/>
        <v>69</v>
      </c>
      <c r="K33" s="54">
        <v>53</v>
      </c>
    </row>
    <row r="34" spans="2:20">
      <c r="B34" s="12" t="s">
        <v>29</v>
      </c>
      <c r="C34" s="50">
        <v>90</v>
      </c>
      <c r="D34" s="50">
        <f t="shared" si="2"/>
        <v>78.5</v>
      </c>
      <c r="E34" s="50">
        <v>67</v>
      </c>
      <c r="F34" s="52">
        <v>85</v>
      </c>
      <c r="G34" s="52">
        <f t="shared" si="0"/>
        <v>70.5</v>
      </c>
      <c r="H34" s="52">
        <v>56</v>
      </c>
      <c r="I34" s="56">
        <v>86</v>
      </c>
      <c r="J34" s="53">
        <f t="shared" si="1"/>
        <v>69.5</v>
      </c>
      <c r="K34" s="54">
        <v>53</v>
      </c>
    </row>
    <row r="35" spans="2:20">
      <c r="B35" s="12" t="s">
        <v>30</v>
      </c>
      <c r="C35" s="50">
        <v>84</v>
      </c>
      <c r="D35" s="50">
        <f t="shared" si="2"/>
        <v>71.5</v>
      </c>
      <c r="E35" s="50">
        <v>59</v>
      </c>
      <c r="F35" s="52">
        <v>78</v>
      </c>
      <c r="G35" s="52">
        <f t="shared" si="0"/>
        <v>63</v>
      </c>
      <c r="H35" s="52">
        <v>48</v>
      </c>
      <c r="I35" s="53">
        <v>83</v>
      </c>
      <c r="J35" s="53">
        <f t="shared" si="1"/>
        <v>66</v>
      </c>
      <c r="K35" s="54">
        <v>49</v>
      </c>
      <c r="Q35" s="1"/>
      <c r="T35" s="1"/>
    </row>
    <row r="36" spans="2:20">
      <c r="B36" s="12" t="s">
        <v>31</v>
      </c>
      <c r="C36" s="50">
        <v>74</v>
      </c>
      <c r="D36" s="50">
        <f t="shared" si="2"/>
        <v>60.5</v>
      </c>
      <c r="E36" s="50">
        <v>47</v>
      </c>
      <c r="F36" s="52">
        <v>66</v>
      </c>
      <c r="G36" s="52">
        <f t="shared" si="0"/>
        <v>52</v>
      </c>
      <c r="H36" s="52">
        <v>38</v>
      </c>
      <c r="I36" s="53">
        <v>70</v>
      </c>
      <c r="J36" s="53">
        <f t="shared" si="1"/>
        <v>57.5</v>
      </c>
      <c r="K36" s="54">
        <v>45</v>
      </c>
    </row>
    <row r="37" spans="2:20">
      <c r="B37" s="12" t="s">
        <v>32</v>
      </c>
      <c r="C37" s="50">
        <v>65</v>
      </c>
      <c r="D37" s="50">
        <f t="shared" si="2"/>
        <v>51</v>
      </c>
      <c r="E37" s="50">
        <v>37</v>
      </c>
      <c r="F37" s="52">
        <v>54</v>
      </c>
      <c r="G37" s="52">
        <f t="shared" si="0"/>
        <v>41.5</v>
      </c>
      <c r="H37" s="52">
        <v>29</v>
      </c>
      <c r="I37" s="53">
        <v>55</v>
      </c>
      <c r="J37" s="53">
        <f t="shared" si="1"/>
        <v>48</v>
      </c>
      <c r="K37" s="54">
        <v>41</v>
      </c>
    </row>
    <row r="38" spans="2:20">
      <c r="B38" s="32" t="s">
        <v>33</v>
      </c>
      <c r="C38" s="57">
        <v>56</v>
      </c>
      <c r="D38" s="57">
        <f t="shared" si="2"/>
        <v>43</v>
      </c>
      <c r="E38" s="57">
        <v>30</v>
      </c>
      <c r="F38" s="58">
        <v>45</v>
      </c>
      <c r="G38" s="58">
        <f t="shared" si="0"/>
        <v>33</v>
      </c>
      <c r="H38" s="59">
        <v>21</v>
      </c>
      <c r="I38" s="60">
        <v>49</v>
      </c>
      <c r="J38" s="60">
        <f t="shared" si="1"/>
        <v>43</v>
      </c>
      <c r="K38" s="61">
        <v>37</v>
      </c>
    </row>
  </sheetData>
  <pageMargins left="0.75" right="0.75" top="1" bottom="1" header="0.5" footer="0.5"/>
  <pageSetup scale="83" orientation="landscape" horizontalDpi="4294967292" verticalDpi="4294967292"/>
  <headerFooter>
    <oddHeader xml:space="preserve">&amp;L&amp;"Cambria Bold,Bold"&amp;K000000
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 data export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COECIS</dc:creator>
  <cp:lastModifiedBy>COECIS</cp:lastModifiedBy>
  <dcterms:created xsi:type="dcterms:W3CDTF">2017-05-19T11:24:17Z</dcterms:created>
  <dcterms:modified xsi:type="dcterms:W3CDTF">2017-05-19T11:25:28Z</dcterms:modified>
</cp:coreProperties>
</file>